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dwn10\Desktop\ΕΓΓΡΑΦΑ ΦΟΡΟΛΟΓΙΚΗΣ ΥΠΗΡΕΣΙΑΣ\"/>
    </mc:Choice>
  </mc:AlternateContent>
  <bookViews>
    <workbookView xWindow="0" yWindow="0" windowWidth="21570" windowHeight="816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B35" i="1" l="1"/>
  <c r="E35" i="1"/>
  <c r="I36" i="1"/>
  <c r="G36" i="1"/>
  <c r="J35" i="1"/>
  <c r="J33" i="1"/>
  <c r="E33" i="1"/>
  <c r="E32" i="1"/>
  <c r="F35" i="1" l="1"/>
  <c r="F33" i="1"/>
  <c r="F36" i="1" s="1"/>
  <c r="B26" i="1"/>
  <c r="I27" i="1" l="1"/>
  <c r="G27" i="1"/>
  <c r="J26" i="1"/>
  <c r="F26" i="1"/>
  <c r="J24" i="1"/>
  <c r="E24" i="1"/>
  <c r="E23" i="1"/>
  <c r="J17" i="1"/>
  <c r="J15" i="1"/>
  <c r="J8" i="1"/>
  <c r="F24" i="1" l="1"/>
  <c r="F27" i="1" s="1"/>
  <c r="E26" i="1"/>
  <c r="I18" i="1"/>
  <c r="G18" i="1"/>
  <c r="B17" i="1"/>
  <c r="F17" i="1" s="1"/>
  <c r="E15" i="1"/>
  <c r="E14" i="1"/>
  <c r="F15" i="1" l="1"/>
  <c r="F18" i="1" s="1"/>
  <c r="E17" i="1"/>
  <c r="I9" i="1"/>
  <c r="B8" i="1"/>
  <c r="F8" i="1" s="1"/>
  <c r="E6" i="1"/>
  <c r="E5" i="1"/>
  <c r="G6" i="1" s="1"/>
  <c r="G9" i="1" l="1"/>
  <c r="J6" i="1"/>
  <c r="F6" i="1"/>
  <c r="F9" i="1" s="1"/>
  <c r="E8" i="1"/>
</calcChain>
</file>

<file path=xl/sharedStrings.xml><?xml version="1.0" encoding="utf-8"?>
<sst xmlns="http://schemas.openxmlformats.org/spreadsheetml/2006/main" count="46" uniqueCount="16">
  <si>
    <t>οικιακη</t>
  </si>
  <si>
    <t>γενικη</t>
  </si>
  <si>
    <t>τμ2</t>
  </si>
  <si>
    <t>ΕΙΣΠΡΑΧΘΕΝΤΑ</t>
  </si>
  <si>
    <t>ΠΡΟΥΠΟΛΟΓΙΣΘΕΝΤΑ</t>
  </si>
  <si>
    <t>ΔΤ</t>
  </si>
  <si>
    <t>ΦΗΧ</t>
  </si>
  <si>
    <t>ΣΥΝΟΛΟ</t>
  </si>
  <si>
    <t xml:space="preserve"> ΣΥΝΟΛΟ</t>
  </si>
  <si>
    <t>ΓΕΝΙΚΑ ΣΥΝΟΛΑ</t>
  </si>
  <si>
    <t>τιμές</t>
  </si>
  <si>
    <t>οικιακή</t>
  </si>
  <si>
    <t>γενική</t>
  </si>
  <si>
    <t xml:space="preserve">ΕΙΣΠΡΑΧΘΕΝΤΑ </t>
  </si>
  <si>
    <t>ΣΤΟΙΧΕΙΑ ΕΙΣΠΡΑΞΙΜΟΤΗΤΑΣ ΕΤΩΝ 2017-2020</t>
  </si>
  <si>
    <t>πρόβλεψη 2020 (6ος)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</si>
</sst>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>
    <font>
      <sz val="14"/>
      <color theme="1"/>
      <name val="Lucida Handwriting"/>
      <family val="2"/>
      <charset val="161"/>
    </font>
    <font>
      <b/>
      <sz val="14"/>
      <color theme="1"/>
      <name val="Lucida Handwriting"/>
      <family val="4"/>
    </font>
    <font>
      <b/>
      <u/>
      <sz val="14"/>
      <color theme="1"/>
      <name val="Lucida Handwriting"/>
      <family val="4"/>
    </font>
    <font>
      <b/>
      <sz val="14"/>
      <color theme="1"/>
      <name val="Arial"/>
      <family val="2"/>
      <charset val="161"/>
    </font>
    <font>
      <sz val="14"/>
      <color theme="1"/>
      <name val="Lucida Handwriting"/>
      <family val="4"/>
    </font>
    <font>
      <b/>
      <sz val="18"/>
      <color theme="1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uble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4" fontId="2" fillId="0" borderId="0" xfId="0" applyNumberFormat="1" applyFont="1" applyFill="1"/>
    <xf numFmtId="0" fontId="3" fillId="0" borderId="1" xfId="0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2" fillId="0" borderId="3" xfId="0" applyFont="1" applyFill="1" applyBorder="1"/>
    <xf numFmtId="164" fontId="2" fillId="0" borderId="3" xfId="0" applyNumberFormat="1" applyFont="1" applyFill="1" applyBorder="1"/>
    <xf numFmtId="4" fontId="0" fillId="2" borderId="0" xfId="0" applyNumberFormat="1" applyFill="1"/>
    <xf numFmtId="0" fontId="0" fillId="2" borderId="0" xfId="0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4" fontId="0" fillId="0" borderId="0" xfId="0" applyNumberFormat="1"/>
    <xf numFmtId="10" fontId="0" fillId="0" borderId="0" xfId="0" applyNumberFormat="1"/>
    <xf numFmtId="0" fontId="3" fillId="0" borderId="5" xfId="0" applyFont="1" applyBorder="1" applyAlignment="1">
      <alignment horizontal="center"/>
    </xf>
    <xf numFmtId="0" fontId="0" fillId="0" borderId="2" xfId="0" applyBorder="1"/>
    <xf numFmtId="10" fontId="0" fillId="0" borderId="2" xfId="0" applyNumberFormat="1" applyBorder="1"/>
    <xf numFmtId="0" fontId="3" fillId="0" borderId="5" xfId="0" applyFont="1" applyBorder="1" applyAlignment="1">
      <alignment horizontal="center" wrapText="1"/>
    </xf>
    <xf numFmtId="164" fontId="0" fillId="2" borderId="0" xfId="0" applyNumberForma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3" fontId="0" fillId="0" borderId="0" xfId="0" applyNumberFormat="1" applyFill="1"/>
    <xf numFmtId="0" fontId="5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H25" sqref="H25"/>
    </sheetView>
  </sheetViews>
  <sheetFormatPr defaultRowHeight="19.5"/>
  <cols>
    <col min="5" max="5" width="15" style="1" bestFit="1" customWidth="1"/>
    <col min="6" max="6" width="17" customWidth="1"/>
    <col min="7" max="7" width="16.61328125" bestFit="1" customWidth="1"/>
    <col min="8" max="8" width="16.61328125" customWidth="1"/>
    <col min="9" max="9" width="20" customWidth="1"/>
    <col min="10" max="10" width="14.84375" customWidth="1"/>
    <col min="11" max="11" width="13.84375" bestFit="1" customWidth="1"/>
  </cols>
  <sheetData>
    <row r="1" spans="1:11" ht="24.7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0.25" thickBot="1">
      <c r="A2" s="9"/>
      <c r="B2" s="9"/>
      <c r="C2" s="11"/>
      <c r="D2" s="11"/>
      <c r="E2" s="12"/>
      <c r="F2" s="10"/>
      <c r="G2" s="10"/>
      <c r="H2" s="10"/>
      <c r="I2" s="10"/>
      <c r="J2" s="22"/>
      <c r="K2" s="1"/>
    </row>
    <row r="3" spans="1:11" ht="20.25" thickTop="1">
      <c r="A3" s="4">
        <v>2017</v>
      </c>
      <c r="B3" s="5"/>
      <c r="C3" s="5"/>
      <c r="D3" s="5"/>
      <c r="E3" s="6"/>
      <c r="J3" s="22"/>
      <c r="K3" s="1"/>
    </row>
    <row r="4" spans="1:11">
      <c r="A4" s="4" t="s">
        <v>5</v>
      </c>
      <c r="B4" s="4" t="s">
        <v>2</v>
      </c>
      <c r="C4" s="4" t="s">
        <v>10</v>
      </c>
      <c r="D4" s="5"/>
      <c r="E4" s="6"/>
      <c r="F4" s="4" t="s">
        <v>8</v>
      </c>
      <c r="G4" s="8" t="s">
        <v>4</v>
      </c>
      <c r="H4" s="8"/>
      <c r="I4" s="21" t="s">
        <v>3</v>
      </c>
      <c r="J4" s="22"/>
    </row>
    <row r="5" spans="1:11">
      <c r="A5" s="5" t="s">
        <v>11</v>
      </c>
      <c r="B5" s="5">
        <v>4821728</v>
      </c>
      <c r="C5" s="5">
        <v>1.23</v>
      </c>
      <c r="D5" s="5"/>
      <c r="E5" s="6">
        <f>B5*C5</f>
        <v>5930725.4399999995</v>
      </c>
      <c r="J5" s="22"/>
    </row>
    <row r="6" spans="1:11">
      <c r="A6" s="5" t="s">
        <v>12</v>
      </c>
      <c r="B6" s="5">
        <v>1512627</v>
      </c>
      <c r="C6" s="5">
        <v>4.32</v>
      </c>
      <c r="D6" s="5"/>
      <c r="E6" s="6">
        <f>B6*C6</f>
        <v>6534548.6400000006</v>
      </c>
      <c r="F6" s="1">
        <f>SUM(E6,E5)</f>
        <v>12465274.08</v>
      </c>
      <c r="G6" s="1">
        <f>SUM(E5,E6)</f>
        <v>12465274.08</v>
      </c>
      <c r="H6" s="1"/>
      <c r="I6" s="13">
        <v>13177179.67</v>
      </c>
      <c r="J6" s="23">
        <f>I6/G6</f>
        <v>1.057111106056001</v>
      </c>
    </row>
    <row r="7" spans="1:11">
      <c r="A7" s="4" t="s">
        <v>6</v>
      </c>
      <c r="B7" s="5"/>
      <c r="C7" s="5"/>
      <c r="D7" s="5"/>
      <c r="E7" s="6"/>
      <c r="I7" s="14"/>
      <c r="J7" s="22"/>
      <c r="K7" s="19"/>
    </row>
    <row r="8" spans="1:11">
      <c r="A8" s="4" t="s">
        <v>7</v>
      </c>
      <c r="B8">
        <f>SUM(B5:B7)</f>
        <v>6334355</v>
      </c>
      <c r="C8">
        <v>0.16</v>
      </c>
      <c r="E8" s="1">
        <f>B8*C8</f>
        <v>1013496.8</v>
      </c>
      <c r="F8" s="1">
        <f>B8*C8</f>
        <v>1013496.8</v>
      </c>
      <c r="G8" s="1">
        <v>1013496.8</v>
      </c>
      <c r="H8" s="1"/>
      <c r="I8" s="13">
        <v>953311.37</v>
      </c>
      <c r="J8" s="23">
        <f>I8/G8</f>
        <v>0.94061606311929147</v>
      </c>
    </row>
    <row r="9" spans="1:11">
      <c r="E9" s="7" t="s">
        <v>9</v>
      </c>
      <c r="F9" s="3">
        <f>SUM(F6:F8)</f>
        <v>13478770.880000001</v>
      </c>
      <c r="G9" s="2">
        <f>SUM(G6:G8)</f>
        <v>13478770.880000001</v>
      </c>
      <c r="H9" s="2"/>
      <c r="I9" s="15">
        <f>SUM(I6:I8)</f>
        <v>14130491.039999999</v>
      </c>
      <c r="J9" s="22"/>
    </row>
    <row r="10" spans="1:11">
      <c r="I10" s="16"/>
      <c r="J10" s="22"/>
    </row>
    <row r="11" spans="1:11" ht="20.25" thickBot="1">
      <c r="A11" s="17"/>
      <c r="B11" s="17"/>
      <c r="C11" s="17"/>
      <c r="D11" s="17"/>
      <c r="E11" s="18"/>
      <c r="F11" s="17"/>
      <c r="G11" s="17"/>
      <c r="H11" s="17"/>
      <c r="I11" s="17"/>
      <c r="J11" s="22"/>
    </row>
    <row r="12" spans="1:11" ht="20.25" thickTop="1">
      <c r="A12" s="4">
        <v>2018</v>
      </c>
      <c r="J12" s="22"/>
    </row>
    <row r="13" spans="1:11">
      <c r="A13" s="4" t="s">
        <v>5</v>
      </c>
      <c r="B13" s="4" t="s">
        <v>2</v>
      </c>
      <c r="C13" s="4" t="s">
        <v>10</v>
      </c>
      <c r="D13" s="5"/>
      <c r="E13" s="6"/>
      <c r="F13" s="4" t="s">
        <v>8</v>
      </c>
      <c r="G13" s="8" t="s">
        <v>4</v>
      </c>
      <c r="H13" s="8"/>
      <c r="I13" s="21" t="s">
        <v>3</v>
      </c>
      <c r="J13" s="22"/>
    </row>
    <row r="14" spans="1:11">
      <c r="A14" s="5" t="s">
        <v>11</v>
      </c>
      <c r="B14" s="5">
        <v>4843431</v>
      </c>
      <c r="C14" s="5">
        <v>1.23</v>
      </c>
      <c r="D14" s="5"/>
      <c r="E14" s="6">
        <f>B14*C14</f>
        <v>5957420.1299999999</v>
      </c>
      <c r="J14" s="22"/>
    </row>
    <row r="15" spans="1:11" ht="35.25" customHeight="1">
      <c r="A15" s="5" t="s">
        <v>12</v>
      </c>
      <c r="B15" s="5">
        <v>1653416</v>
      </c>
      <c r="C15" s="5">
        <v>4.32</v>
      </c>
      <c r="D15" s="5"/>
      <c r="E15" s="6">
        <f>B15*C15</f>
        <v>7142757.1200000001</v>
      </c>
      <c r="F15" s="1">
        <f>SUM(E15,E14)</f>
        <v>13100177.25</v>
      </c>
      <c r="G15" s="1">
        <v>13268845.99</v>
      </c>
      <c r="H15" s="1"/>
      <c r="I15" s="25">
        <v>12146223.470000001</v>
      </c>
      <c r="J15" s="23">
        <f>I15/G15</f>
        <v>0.91539411032081774</v>
      </c>
    </row>
    <row r="16" spans="1:11">
      <c r="A16" s="4" t="s">
        <v>6</v>
      </c>
      <c r="B16" s="5"/>
      <c r="C16" s="5"/>
      <c r="D16" s="5"/>
      <c r="E16" s="6"/>
      <c r="G16" s="1"/>
      <c r="H16" s="1"/>
      <c r="I16" s="25"/>
      <c r="J16" s="22"/>
    </row>
    <row r="17" spans="1:11">
      <c r="A17" s="4" t="s">
        <v>7</v>
      </c>
      <c r="B17">
        <f>SUM(B14:B16)</f>
        <v>6496847</v>
      </c>
      <c r="C17">
        <v>0.16</v>
      </c>
      <c r="E17" s="1">
        <f>B17*C17</f>
        <v>1039495.52</v>
      </c>
      <c r="F17" s="1">
        <f>B17*C17</f>
        <v>1039495.52</v>
      </c>
      <c r="G17" s="1">
        <v>1011825.81</v>
      </c>
      <c r="H17" s="1"/>
      <c r="I17" s="25">
        <v>966031.65</v>
      </c>
      <c r="J17" s="23">
        <f>I17/G17</f>
        <v>0.95474106358287103</v>
      </c>
      <c r="K17" s="20"/>
    </row>
    <row r="18" spans="1:11">
      <c r="E18" s="7" t="s">
        <v>9</v>
      </c>
      <c r="F18" s="3">
        <f>SUM(F15:F17)</f>
        <v>14139672.77</v>
      </c>
      <c r="G18" s="3">
        <f>SUM(G15:G17)</f>
        <v>14280671.800000001</v>
      </c>
      <c r="H18" s="3"/>
      <c r="I18" s="15">
        <f>SUM(I15:I17)</f>
        <v>13112255.120000001</v>
      </c>
      <c r="J18" s="22"/>
    </row>
    <row r="19" spans="1:11">
      <c r="I19" s="16"/>
      <c r="J19" s="22"/>
    </row>
    <row r="20" spans="1:11" ht="20.25" thickBot="1">
      <c r="A20" s="17"/>
      <c r="B20" s="17"/>
      <c r="C20" s="17"/>
      <c r="D20" s="17"/>
      <c r="E20" s="18"/>
      <c r="F20" s="17"/>
      <c r="G20" s="17"/>
      <c r="H20" s="17"/>
      <c r="I20" s="17"/>
      <c r="J20" s="22"/>
    </row>
    <row r="21" spans="1:11" ht="20.25" thickTop="1">
      <c r="A21" s="4">
        <v>2019</v>
      </c>
    </row>
    <row r="22" spans="1:11">
      <c r="A22" s="4" t="s">
        <v>5</v>
      </c>
      <c r="B22" s="4" t="s">
        <v>2</v>
      </c>
      <c r="C22" s="4" t="s">
        <v>10</v>
      </c>
      <c r="D22" s="5"/>
      <c r="E22" s="6"/>
      <c r="F22" s="4" t="s">
        <v>8</v>
      </c>
      <c r="G22" s="8" t="s">
        <v>4</v>
      </c>
      <c r="H22" s="8"/>
      <c r="I22" s="24" t="s">
        <v>13</v>
      </c>
      <c r="J22" s="22"/>
    </row>
    <row r="23" spans="1:11">
      <c r="A23" s="5" t="s">
        <v>0</v>
      </c>
      <c r="B23" s="5">
        <v>4859922</v>
      </c>
      <c r="C23" s="5">
        <v>1.1399999999999999</v>
      </c>
      <c r="D23" s="5"/>
      <c r="E23" s="6">
        <f>B23*C23</f>
        <v>5540311.0799999991</v>
      </c>
      <c r="J23" s="22"/>
    </row>
    <row r="24" spans="1:11">
      <c r="A24" s="5" t="s">
        <v>1</v>
      </c>
      <c r="B24" s="5">
        <v>1661333</v>
      </c>
      <c r="C24" s="5">
        <v>4.1500000000000004</v>
      </c>
      <c r="D24" s="5"/>
      <c r="E24" s="6">
        <f>B24*C24</f>
        <v>6894531.9500000002</v>
      </c>
      <c r="F24" s="1">
        <f>SUM(E24,E23)</f>
        <v>12434843.029999999</v>
      </c>
      <c r="G24" s="1">
        <v>12449144.99</v>
      </c>
      <c r="H24" s="1"/>
      <c r="I24" s="25">
        <v>13324690.75</v>
      </c>
      <c r="J24" s="23">
        <f>I24/G24</f>
        <v>1.0703297905762441</v>
      </c>
    </row>
    <row r="25" spans="1:11">
      <c r="A25" s="4" t="s">
        <v>6</v>
      </c>
      <c r="B25" s="5"/>
      <c r="C25" s="5"/>
      <c r="D25" s="5"/>
      <c r="E25" s="6"/>
      <c r="G25" s="1"/>
      <c r="H25" s="1"/>
      <c r="I25" s="25"/>
      <c r="J25" s="22"/>
    </row>
    <row r="26" spans="1:11">
      <c r="A26" s="4" t="s">
        <v>7</v>
      </c>
      <c r="B26" s="5">
        <f>SUM(B23:B25)</f>
        <v>6521255</v>
      </c>
      <c r="C26">
        <v>0.16</v>
      </c>
      <c r="E26" s="1">
        <f>B26*C26</f>
        <v>1043400.8</v>
      </c>
      <c r="F26" s="1">
        <f>B26*C26</f>
        <v>1043400.8</v>
      </c>
      <c r="G26" s="1">
        <v>1320000</v>
      </c>
      <c r="H26" s="1"/>
      <c r="I26" s="25">
        <v>1008999.27</v>
      </c>
      <c r="J26" s="23">
        <f>I26/G26</f>
        <v>0.76439338636363641</v>
      </c>
    </row>
    <row r="27" spans="1:11">
      <c r="E27" s="7" t="s">
        <v>9</v>
      </c>
      <c r="F27" s="3">
        <f>SUM(F24:F26)</f>
        <v>13478243.83</v>
      </c>
      <c r="G27" s="3">
        <f>SUM(G24:G26)</f>
        <v>13769144.99</v>
      </c>
      <c r="H27" s="3"/>
      <c r="I27" s="15">
        <f>SUM(I24:I26)</f>
        <v>14333690.02</v>
      </c>
      <c r="J27" s="22"/>
    </row>
    <row r="28" spans="1:11">
      <c r="I28" s="16"/>
      <c r="J28" s="22"/>
    </row>
    <row r="29" spans="1:11" ht="20.25" thickBot="1">
      <c r="A29" s="17"/>
      <c r="B29" s="17"/>
      <c r="C29" s="17"/>
      <c r="D29" s="17"/>
      <c r="E29" s="18"/>
      <c r="F29" s="17"/>
      <c r="G29" s="17"/>
      <c r="H29" s="17"/>
      <c r="I29" s="17"/>
      <c r="J29" s="22"/>
    </row>
    <row r="30" spans="1:11" ht="20.25" thickTop="1">
      <c r="A30" s="4" t="s">
        <v>15</v>
      </c>
    </row>
    <row r="31" spans="1:11">
      <c r="A31" s="4" t="s">
        <v>5</v>
      </c>
      <c r="B31" s="4" t="s">
        <v>2</v>
      </c>
      <c r="C31" s="4" t="s">
        <v>10</v>
      </c>
      <c r="D31" s="5"/>
      <c r="E31" s="6"/>
      <c r="F31" s="4" t="s">
        <v>8</v>
      </c>
      <c r="G31" s="8" t="s">
        <v>4</v>
      </c>
      <c r="H31" s="8"/>
      <c r="I31" s="24" t="s">
        <v>13</v>
      </c>
      <c r="J31" s="22"/>
    </row>
    <row r="32" spans="1:11">
      <c r="A32" s="5" t="s">
        <v>0</v>
      </c>
      <c r="B32" s="26">
        <v>4851465</v>
      </c>
      <c r="C32" s="5">
        <v>1.1399999999999999</v>
      </c>
      <c r="D32" s="5"/>
      <c r="E32" s="6">
        <f>B32*C32</f>
        <v>5530670.0999999996</v>
      </c>
      <c r="J32" s="22"/>
    </row>
    <row r="33" spans="1:10">
      <c r="A33" s="5" t="s">
        <v>1</v>
      </c>
      <c r="B33" s="27">
        <v>1725922</v>
      </c>
      <c r="C33" s="5">
        <v>4.1500000000000004</v>
      </c>
      <c r="D33" s="5"/>
      <c r="E33" s="6">
        <f>B33*C33</f>
        <v>7162576.3000000007</v>
      </c>
      <c r="F33" s="1">
        <f>SUM(E33,E32)</f>
        <v>12693246.4</v>
      </c>
      <c r="G33" s="1">
        <v>12680000</v>
      </c>
      <c r="H33" s="1"/>
      <c r="I33" s="25">
        <v>5728910.0999999996</v>
      </c>
      <c r="J33" s="23">
        <f>I33/G33</f>
        <v>0.45180679022082015</v>
      </c>
    </row>
    <row r="34" spans="1:10">
      <c r="A34" s="4" t="s">
        <v>6</v>
      </c>
      <c r="B34" s="5"/>
      <c r="C34" s="5"/>
      <c r="D34" s="5"/>
      <c r="E34" s="6"/>
      <c r="G34" s="1"/>
      <c r="H34" s="1"/>
      <c r="I34" s="25"/>
      <c r="J34" s="22"/>
    </row>
    <row r="35" spans="1:10">
      <c r="A35" s="4" t="s">
        <v>7</v>
      </c>
      <c r="B35" s="28">
        <f>SUM(B32:B34)</f>
        <v>6577387</v>
      </c>
      <c r="C35">
        <v>0.16</v>
      </c>
      <c r="E35" s="1">
        <f>B35*C35</f>
        <v>1052381.92</v>
      </c>
      <c r="F35" s="1">
        <f>B35*C35</f>
        <v>1052381.92</v>
      </c>
      <c r="G35" s="1">
        <v>1316500.1000000001</v>
      </c>
      <c r="H35" s="1"/>
      <c r="I35" s="25">
        <v>641169.71</v>
      </c>
      <c r="J35" s="23">
        <f>I35/G35</f>
        <v>0.487025948573798</v>
      </c>
    </row>
    <row r="36" spans="1:10">
      <c r="E36" s="7" t="s">
        <v>9</v>
      </c>
      <c r="F36" s="3">
        <f>SUM(F33:F35)</f>
        <v>13745628.32</v>
      </c>
      <c r="G36" s="3">
        <f>SUM(G33:G35)</f>
        <v>13996500.1</v>
      </c>
      <c r="H36" s="3"/>
      <c r="I36" s="15">
        <f>SUM(I33:I35)</f>
        <v>6370079.8099999996</v>
      </c>
      <c r="J36" s="22"/>
    </row>
    <row r="37" spans="1:10">
      <c r="I37" s="16"/>
      <c r="J37" s="22"/>
    </row>
    <row r="38" spans="1:10" ht="20.25" thickBot="1">
      <c r="A38" s="17"/>
      <c r="B38" s="17"/>
      <c r="C38" s="17"/>
      <c r="D38" s="17"/>
      <c r="E38" s="18"/>
      <c r="F38" s="17"/>
      <c r="G38" s="17"/>
      <c r="H38" s="17"/>
      <c r="I38" s="17"/>
      <c r="J38" s="22"/>
    </row>
    <row r="39" spans="1:10" ht="20.25" thickTop="1"/>
  </sheetData>
  <mergeCells count="1">
    <mergeCell ref="A1:J1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9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9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</dc:creator>
  <cp:lastModifiedBy>Ioannis Laiakis</cp:lastModifiedBy>
  <cp:lastPrinted>2020-09-18T11:02:03Z</cp:lastPrinted>
  <dcterms:created xsi:type="dcterms:W3CDTF">2017-09-12T05:09:10Z</dcterms:created>
  <dcterms:modified xsi:type="dcterms:W3CDTF">2020-09-18T11:02:11Z</dcterms:modified>
</cp:coreProperties>
</file>